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el\Desktop\financeiro missão\Balanço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Plan1!$A$37:$H$57</definedName>
    <definedName name="_Toc215896572" localSheetId="0">Plan1!$A$6</definedName>
  </definedNames>
  <calcPr calcId="152511"/>
</workbook>
</file>

<file path=xl/calcChain.xml><?xml version="1.0" encoding="utf-8"?>
<calcChain xmlns="http://schemas.openxmlformats.org/spreadsheetml/2006/main">
  <c r="E23" i="1" l="1"/>
  <c r="H53" i="1"/>
  <c r="E29" i="1" l="1"/>
</calcChain>
</file>

<file path=xl/sharedStrings.xml><?xml version="1.0" encoding="utf-8"?>
<sst xmlns="http://schemas.openxmlformats.org/spreadsheetml/2006/main" count="119" uniqueCount="93">
  <si>
    <t>ANEXO RP-02 - REPASSES A ÓRGÃOS PÚBLICOS</t>
  </si>
  <si>
    <t>AJUSTE Nº</t>
  </si>
  <si>
    <t>DATA</t>
  </si>
  <si>
    <t>CONTRATADO / CNPJ</t>
  </si>
  <si>
    <t>OBJETO</t>
  </si>
  <si>
    <t>LICITAÇÃO Nº</t>
  </si>
  <si>
    <t>(***)</t>
  </si>
  <si>
    <t>FONTE</t>
  </si>
  <si>
    <t>(****)</t>
  </si>
  <si>
    <t>VALOR GLOBAL DO AJUSTE</t>
  </si>
  <si>
    <t>VALOR REPASSADO NO EXERCÍCIO</t>
  </si>
  <si>
    <t>TOTAL</t>
  </si>
  <si>
    <t>DATA DO DOCUMENTO</t>
  </si>
  <si>
    <t>NATUREZA DA DESPESA RESUMIDAMENTE</t>
  </si>
  <si>
    <t>VALOR</t>
  </si>
  <si>
    <t>ÓRGÃO CONCESSOR: Prefeitura da Estância Turística de São Roque</t>
  </si>
  <si>
    <t>ÓRGÃO BENEFICIÁRIO: Comunidade Evangélica Missão Resgate para a Vida</t>
  </si>
  <si>
    <t>CNPJ: 03.106.875/0001-60</t>
  </si>
  <si>
    <t>ENDEREÇO e CEP: Rua Hum - Rec. Acácias - Saboo - São Roque - SP CEP: 18130-375</t>
  </si>
  <si>
    <t>RESPONSÁVEL(IS) PELO ÓRGÃO:  Maria Aparecida de Araújo</t>
  </si>
  <si>
    <t>Municipal</t>
  </si>
  <si>
    <t>Uso e Consumo</t>
  </si>
  <si>
    <t>Alimentação</t>
  </si>
  <si>
    <t>Serviços</t>
  </si>
  <si>
    <t>Nota Fiscal 12188</t>
  </si>
  <si>
    <t>Nota Fiscal 11930</t>
  </si>
  <si>
    <t>Nota Fiscal 11931</t>
  </si>
  <si>
    <t>Nota Fiscal 11932</t>
  </si>
  <si>
    <t>Nota Fiscal 11933</t>
  </si>
  <si>
    <r>
      <t>RESPONSÁVEL:</t>
    </r>
    <r>
      <rPr>
        <sz val="12"/>
        <color theme="1"/>
        <rFont val="Arial"/>
        <family val="2"/>
      </rPr>
      <t xml:space="preserve"> __________________________________</t>
    </r>
  </si>
  <si>
    <t xml:space="preserve">                           Maria Aparecida de Araújo</t>
  </si>
  <si>
    <t xml:space="preserve">                             Presidente</t>
  </si>
  <si>
    <t>DEMONSTRATIVO INTEGRAL DE RECEITAS E DESPESA</t>
  </si>
  <si>
    <t xml:space="preserve">           I - DEMONSTRATIVO DOS REPASSES PÚBLICOS RECEBIDOS</t>
  </si>
  <si>
    <t>VALORES R$</t>
  </si>
  <si>
    <t>REPASSADOS NO EXERCÍCIO ( DATA)</t>
  </si>
  <si>
    <t>RECEITA COM APLICAÇÕES FINANCEIRAS DOS REPASSES PÚBLICOS</t>
  </si>
  <si>
    <t>RECURSOS PRÓPRIOS APLICADOS PELO BENEFICIÁRIO</t>
  </si>
  <si>
    <t>O(s) signatário(s), na qualidade de representante(s) do órgão público beneficiário vem indicar, na forma abaixo</t>
  </si>
  <si>
    <t>II – DEMONSTRATIVO DAS DESPESAS REALIZADAS COM RECURSOS DO REPASSE</t>
  </si>
  <si>
    <t>ESPECIFICAÇÃO DO DOCUMENTO FISCAL (2)</t>
  </si>
  <si>
    <t>CREDOR</t>
  </si>
  <si>
    <t>Supermercado São Roque Ltda</t>
  </si>
  <si>
    <t>Declaramos, na qualidade de responsáveis pelo órgão beneficiário supra epigrafado, sob as penas</t>
  </si>
  <si>
    <t>da Lei, que a despesa relacionada, examinada pelo Controle Interno, comprova a a exata aplicação</t>
  </si>
  <si>
    <t xml:space="preserve">dos recursos recebidos para os fins indicados, conforme programa de trabalho aprovado, proposto </t>
  </si>
  <si>
    <t>ao Órgão Concessor.</t>
  </si>
  <si>
    <t>III – AJUSTES VINCULADOS AS DESPESAS CUSTEADAS COM RECURSOS DO REPASSE (3)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</si>
  <si>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</si>
  <si>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</si>
  <si>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</si>
  <si>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</si>
  <si>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>(5) Fonte de recursos: federal ou estadual.</t>
  </si>
  <si>
    <t>DATA DE PAGAMENTO</t>
  </si>
  <si>
    <t>detalhada, a aplicação dos recursos recebidos no mês supra mencionado, na importância total de R$</t>
  </si>
  <si>
    <t>Escritório Contabil Stefani Lima Ltda</t>
  </si>
  <si>
    <t xml:space="preserve">Fabio Gonçalves de Carvalho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</si>
  <si>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</si>
  <si>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Alexandre Morotti -ME</t>
  </si>
  <si>
    <t>SALDO DO MÊS ANTERIOR</t>
  </si>
  <si>
    <t>Termo de Colaboração: 15/2018</t>
  </si>
  <si>
    <t>Termo de Concessão: (1) Termo de Colaboração</t>
  </si>
  <si>
    <t>TOTAL DAS DESPESAS</t>
  </si>
  <si>
    <t>RECURSO DO REPASSE NÃO APLICADO</t>
  </si>
  <si>
    <t xml:space="preserve">VALOR DEVOLVIDO AO ORGÃO CONCESSOR </t>
  </si>
  <si>
    <t>VALOR AUTORIZADO PARA APLICAÇÃO NO MÊS SEGUINTE</t>
  </si>
  <si>
    <t>Vanderlei Benedito Camargo</t>
  </si>
  <si>
    <t>Nota Fiscal 29365</t>
  </si>
  <si>
    <t>Nota Fiscal 29383</t>
  </si>
  <si>
    <t>Nota Fiscal 29386</t>
  </si>
  <si>
    <t>Nota Fiscal 29387</t>
  </si>
  <si>
    <t>Nota Fiscal 11</t>
  </si>
  <si>
    <t>Estevão Geines B. Santiago</t>
  </si>
  <si>
    <t>Nota Fiscal 6426</t>
  </si>
  <si>
    <t>Nota Fiscal 6425</t>
  </si>
  <si>
    <t>Nota Fiscal 2133</t>
  </si>
  <si>
    <t xml:space="preserve">José  Jayme da Silva Filho - ME </t>
  </si>
  <si>
    <t>Nota Fiscal 5745</t>
  </si>
  <si>
    <t>Nota Fiscal 3</t>
  </si>
  <si>
    <t>Renan Gouvea de Souza</t>
  </si>
  <si>
    <t>Limagraf Enc. E Com. de Carimbos Ltda ME</t>
  </si>
  <si>
    <t>Nota Fiscal 1045</t>
  </si>
  <si>
    <t>Nota Fiscal 58</t>
  </si>
  <si>
    <t xml:space="preserve">Papelcom Bazar e Papelaria  Ltda ME </t>
  </si>
  <si>
    <t>Nota Fiscal 479</t>
  </si>
  <si>
    <t>Nota Fiscal 1</t>
  </si>
  <si>
    <t>EXERCÍCIO:2020</t>
  </si>
  <si>
    <t>Quatorze mil, trezentos e setenta e seis reais e setenta e sete centavos.</t>
  </si>
  <si>
    <t xml:space="preserve">VALOR RESTITUIDO NA CONTA ESPECIFICA </t>
  </si>
  <si>
    <t>VALOR TOTAL RECEBIDO NO MÊS JANEIRO : R$ 14.376,77</t>
  </si>
  <si>
    <r>
      <t xml:space="preserve">LOCAL e DATA: </t>
    </r>
    <r>
      <rPr>
        <sz val="12"/>
        <color theme="1"/>
        <rFont val="Arial"/>
        <family val="2"/>
      </rPr>
      <t>São Roque, 07/02/2020</t>
    </r>
  </si>
  <si>
    <t>OBJETO: Tratamento de pessoas com quadro de dependência química, englobando atendimento multidisciplinares na área da saúde, apoio</t>
  </si>
  <si>
    <t>a reinserção social bem como a família.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</si>
</sst>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ill="1"/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/>
    <xf numFmtId="0" fontId="0" fillId="0" borderId="0" xfId="0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4" fillId="0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/>
    </xf>
    <xf numFmtId="4" fontId="0" fillId="0" borderId="0" xfId="0" applyNumberFormat="1" applyFill="1" applyBorder="1"/>
    <xf numFmtId="0" fontId="1" fillId="0" borderId="0" xfId="0" applyFont="1" applyFill="1" applyAlignment="1">
      <alignment horizontal="left"/>
    </xf>
    <xf numFmtId="0" fontId="8" fillId="0" borderId="0" xfId="0" applyFont="1" applyFill="1"/>
    <xf numFmtId="4" fontId="8" fillId="0" borderId="0" xfId="0" applyNumberFormat="1" applyFont="1" applyFill="1"/>
    <xf numFmtId="44" fontId="3" fillId="0" borderId="25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4" fontId="7" fillId="0" borderId="0" xfId="1" applyFont="1" applyFill="1" applyBorder="1" applyAlignment="1">
      <alignment horizontal="center"/>
    </xf>
    <xf numFmtId="14" fontId="3" fillId="0" borderId="25" xfId="0" applyNumberFormat="1" applyFont="1" applyFill="1" applyBorder="1" applyAlignment="1">
      <alignment horizontal="center" vertical="center" wrapText="1"/>
    </xf>
    <xf numFmtId="44" fontId="7" fillId="0" borderId="2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wrapText="1"/>
    </xf>
    <xf numFmtId="44" fontId="2" fillId="0" borderId="2" xfId="1" applyFont="1" applyFill="1" applyBorder="1" applyAlignment="1">
      <alignment wrapText="1"/>
    </xf>
    <xf numFmtId="44" fontId="7" fillId="0" borderId="0" xfId="1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44" fontId="3" fillId="0" borderId="29" xfId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4" fontId="3" fillId="0" borderId="23" xfId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8" xfId="0" applyNumberFormat="1" applyFont="1" applyFill="1" applyBorder="1" applyAlignment="1">
      <alignment horizontal="right" wrapText="1"/>
    </xf>
    <xf numFmtId="14" fontId="2" fillId="0" borderId="3" xfId="0" applyNumberFormat="1" applyFont="1" applyFill="1" applyBorder="1" applyAlignment="1">
      <alignment horizontal="right" wrapText="1"/>
    </xf>
    <xf numFmtId="14" fontId="2" fillId="0" borderId="21" xfId="0" applyNumberFormat="1" applyFont="1" applyFill="1" applyBorder="1" applyAlignment="1">
      <alignment horizontal="right" wrapText="1"/>
    </xf>
    <xf numFmtId="14" fontId="2" fillId="0" borderId="24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7" fontId="3" fillId="0" borderId="30" xfId="0" applyNumberFormat="1" applyFont="1" applyBorder="1" applyAlignment="1">
      <alignment horizontal="center" vertical="center" wrapText="1"/>
    </xf>
    <xf numFmtId="7" fontId="3" fillId="0" borderId="31" xfId="0" applyNumberFormat="1" applyFont="1" applyBorder="1" applyAlignment="1">
      <alignment horizontal="center" vertical="center" wrapText="1"/>
    </xf>
    <xf numFmtId="7" fontId="3" fillId="0" borderId="2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7" fontId="3" fillId="0" borderId="12" xfId="0" applyNumberFormat="1" applyFont="1" applyBorder="1" applyAlignment="1">
      <alignment horizontal="center" vertical="center" wrapText="1"/>
    </xf>
    <xf numFmtId="7" fontId="3" fillId="0" borderId="19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27" xfId="0" applyNumberFormat="1" applyFont="1" applyBorder="1" applyAlignment="1">
      <alignment horizontal="left" vertical="center" wrapText="1"/>
    </xf>
    <xf numFmtId="14" fontId="2" fillId="0" borderId="31" xfId="0" applyNumberFormat="1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752474</xdr:colOff>
      <xdr:row>4</xdr:row>
      <xdr:rowOff>49001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4" cy="81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781050</xdr:colOff>
      <xdr:row>0</xdr:row>
      <xdr:rowOff>1</xdr:rowOff>
    </xdr:from>
    <xdr:to>
      <xdr:col>5</xdr:col>
      <xdr:colOff>590550</xdr:colOff>
      <xdr:row>4</xdr:row>
      <xdr:rowOff>47625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781050" y="1"/>
          <a:ext cx="4857750" cy="809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4208" dir="1819416" algn="ctr" rotWithShape="0">
                  <a:srgbClr val="B2B2B2">
                    <a:alpha val="80011"/>
                  </a:srgbClr>
                </a:outerShdw>
              </a:effectLst>
              <a:latin typeface="Monotype Corsiva"/>
            </a:rPr>
            <a:t>COMUNIDADE EVANGÉLICA </a:t>
          </a:r>
        </a:p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4208" dir="1819416" algn="ctr" rotWithShape="0">
                  <a:srgbClr val="B2B2B2">
                    <a:alpha val="80011"/>
                  </a:srgbClr>
                </a:outerShdw>
              </a:effectLst>
              <a:latin typeface="Monotype Corsiva"/>
            </a:rPr>
            <a:t>MISSÃO RESGATE PARA A VIDA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1"/>
  <sheetViews>
    <sheetView tabSelected="1" topLeftCell="A64" zoomScaleNormal="100" workbookViewId="0">
      <selection activeCell="H16" sqref="H16"/>
    </sheetView>
  </sheetViews>
  <sheetFormatPr defaultRowHeight="15" x14ac:dyDescent="0.25"/>
  <cols>
    <col min="1" max="1" width="13.140625" customWidth="1"/>
    <col min="2" max="2" width="12.7109375" customWidth="1"/>
    <col min="3" max="3" width="17.28515625" customWidth="1"/>
    <col min="4" max="4" width="9.28515625" customWidth="1"/>
    <col min="5" max="5" width="42.28515625" customWidth="1"/>
    <col min="6" max="6" width="8.140625" style="24" bestFit="1" customWidth="1"/>
    <col min="7" max="7" width="8.140625" customWidth="1"/>
    <col min="8" max="8" width="20.5703125" customWidth="1"/>
  </cols>
  <sheetData>
    <row r="6" spans="1:6" ht="15.75" x14ac:dyDescent="0.25">
      <c r="A6" s="130" t="s">
        <v>0</v>
      </c>
      <c r="B6" s="130"/>
      <c r="C6" s="130"/>
      <c r="D6" s="130"/>
      <c r="E6" s="130"/>
      <c r="F6" s="130"/>
    </row>
    <row r="7" spans="1:6" ht="15.75" x14ac:dyDescent="0.25">
      <c r="A7" s="130" t="s">
        <v>32</v>
      </c>
      <c r="B7" s="130"/>
      <c r="C7" s="130"/>
      <c r="D7" s="130"/>
      <c r="E7" s="130"/>
      <c r="F7" s="130"/>
    </row>
    <row r="8" spans="1:6" ht="7.5" customHeight="1" x14ac:dyDescent="0.25">
      <c r="A8" s="1"/>
    </row>
    <row r="9" spans="1:6" x14ac:dyDescent="0.25">
      <c r="A9" s="4" t="s">
        <v>15</v>
      </c>
      <c r="B9" s="4"/>
    </row>
    <row r="10" spans="1:6" x14ac:dyDescent="0.25">
      <c r="A10" s="6" t="s">
        <v>61</v>
      </c>
    </row>
    <row r="11" spans="1:6" x14ac:dyDescent="0.25">
      <c r="A11" s="5" t="s">
        <v>60</v>
      </c>
      <c r="B11" s="3"/>
      <c r="C11" s="3"/>
    </row>
    <row r="12" spans="1:6" x14ac:dyDescent="0.25">
      <c r="A12" s="6" t="s">
        <v>91</v>
      </c>
    </row>
    <row r="13" spans="1:6" s="16" customFormat="1" x14ac:dyDescent="0.25">
      <c r="A13" s="66" t="s">
        <v>92</v>
      </c>
      <c r="B13" s="67"/>
      <c r="C13" s="67"/>
      <c r="F13" s="24"/>
    </row>
    <row r="14" spans="1:6" x14ac:dyDescent="0.25">
      <c r="A14" s="5" t="s">
        <v>86</v>
      </c>
    </row>
    <row r="15" spans="1:6" x14ac:dyDescent="0.25">
      <c r="A15" s="5" t="s">
        <v>16</v>
      </c>
    </row>
    <row r="16" spans="1:6" x14ac:dyDescent="0.25">
      <c r="A16" s="5" t="s">
        <v>17</v>
      </c>
    </row>
    <row r="17" spans="1:8" x14ac:dyDescent="0.25">
      <c r="A17" s="5" t="s">
        <v>18</v>
      </c>
      <c r="H17" s="24"/>
    </row>
    <row r="18" spans="1:8" x14ac:dyDescent="0.25">
      <c r="A18" s="5" t="s">
        <v>19</v>
      </c>
    </row>
    <row r="19" spans="1:8" x14ac:dyDescent="0.25">
      <c r="A19" s="5" t="s">
        <v>89</v>
      </c>
      <c r="D19" s="12"/>
    </row>
    <row r="20" spans="1:8" s="16" customFormat="1" ht="8.25" customHeight="1" thickBot="1" x14ac:dyDescent="0.3">
      <c r="A20" s="5"/>
      <c r="D20" s="12"/>
      <c r="F20" s="24"/>
    </row>
    <row r="21" spans="1:8" s="16" customFormat="1" ht="15" customHeight="1" thickBot="1" x14ac:dyDescent="0.3">
      <c r="A21" s="137" t="s">
        <v>33</v>
      </c>
      <c r="B21" s="138"/>
      <c r="C21" s="138"/>
      <c r="D21" s="138"/>
      <c r="E21" s="138"/>
      <c r="F21" s="138"/>
      <c r="G21" s="138"/>
      <c r="H21" s="139"/>
    </row>
    <row r="22" spans="1:8" s="16" customFormat="1" x14ac:dyDescent="0.25">
      <c r="A22" s="140"/>
      <c r="B22" s="141"/>
      <c r="C22" s="141"/>
      <c r="D22" s="141"/>
      <c r="E22" s="141" t="s">
        <v>34</v>
      </c>
      <c r="F22" s="141"/>
      <c r="G22" s="141"/>
      <c r="H22" s="142"/>
    </row>
    <row r="23" spans="1:8" s="16" customFormat="1" ht="15.75" customHeight="1" x14ac:dyDescent="0.25">
      <c r="A23" s="121" t="s">
        <v>59</v>
      </c>
      <c r="B23" s="122"/>
      <c r="C23" s="122"/>
      <c r="D23" s="122"/>
      <c r="E23" s="125">
        <f>4059.78+289.6</f>
        <v>4349.38</v>
      </c>
      <c r="F23" s="125"/>
      <c r="G23" s="125"/>
      <c r="H23" s="126"/>
    </row>
    <row r="24" spans="1:8" s="16" customFormat="1" ht="15.75" customHeight="1" x14ac:dyDescent="0.25">
      <c r="A24" s="121" t="s">
        <v>35</v>
      </c>
      <c r="B24" s="122"/>
      <c r="C24" s="122"/>
      <c r="D24" s="122"/>
      <c r="E24" s="134"/>
      <c r="F24" s="134"/>
      <c r="G24" s="134"/>
      <c r="H24" s="135"/>
    </row>
    <row r="25" spans="1:8" s="16" customFormat="1" ht="15.75" customHeight="1" x14ac:dyDescent="0.25">
      <c r="A25" s="136">
        <v>43840</v>
      </c>
      <c r="B25" s="134"/>
      <c r="C25" s="134"/>
      <c r="D25" s="134"/>
      <c r="E25" s="125">
        <v>14376.77</v>
      </c>
      <c r="F25" s="125"/>
      <c r="G25" s="125"/>
      <c r="H25" s="126"/>
    </row>
    <row r="26" spans="1:8" s="16" customFormat="1" ht="15.75" customHeight="1" x14ac:dyDescent="0.25">
      <c r="A26" s="136"/>
      <c r="B26" s="134"/>
      <c r="C26" s="134"/>
      <c r="D26" s="134"/>
      <c r="E26" s="125"/>
      <c r="F26" s="125"/>
      <c r="G26" s="125"/>
      <c r="H26" s="126"/>
    </row>
    <row r="27" spans="1:8" s="16" customFormat="1" x14ac:dyDescent="0.25">
      <c r="A27" s="131" t="s">
        <v>88</v>
      </c>
      <c r="B27" s="132"/>
      <c r="C27" s="132"/>
      <c r="D27" s="133"/>
      <c r="E27" s="118">
        <v>89.86</v>
      </c>
      <c r="F27" s="119"/>
      <c r="G27" s="119"/>
      <c r="H27" s="120"/>
    </row>
    <row r="28" spans="1:8" s="16" customFormat="1" ht="27.75" customHeight="1" x14ac:dyDescent="0.25">
      <c r="A28" s="121" t="s">
        <v>36</v>
      </c>
      <c r="B28" s="122"/>
      <c r="C28" s="122"/>
      <c r="D28" s="122"/>
      <c r="E28" s="125">
        <v>3.07</v>
      </c>
      <c r="F28" s="125"/>
      <c r="G28" s="125"/>
      <c r="H28" s="126"/>
    </row>
    <row r="29" spans="1:8" s="16" customFormat="1" x14ac:dyDescent="0.25">
      <c r="A29" s="123" t="s">
        <v>11</v>
      </c>
      <c r="B29" s="124"/>
      <c r="C29" s="124"/>
      <c r="D29" s="124"/>
      <c r="E29" s="112">
        <f>SUM(E23:F28)</f>
        <v>18819.080000000002</v>
      </c>
      <c r="F29" s="112"/>
      <c r="G29" s="112"/>
      <c r="H29" s="113"/>
    </row>
    <row r="30" spans="1:8" s="16" customFormat="1" ht="26.25" customHeight="1" thickBot="1" x14ac:dyDescent="0.3">
      <c r="A30" s="83" t="s">
        <v>37</v>
      </c>
      <c r="B30" s="84"/>
      <c r="C30" s="84"/>
      <c r="D30" s="84"/>
      <c r="E30" s="81">
        <v>0</v>
      </c>
      <c r="F30" s="81"/>
      <c r="G30" s="81"/>
      <c r="H30" s="82"/>
    </row>
    <row r="31" spans="1:8" s="16" customFormat="1" ht="9.75" customHeight="1" x14ac:dyDescent="0.25">
      <c r="A31" s="17"/>
      <c r="B31" s="17"/>
      <c r="C31" s="17"/>
      <c r="D31" s="17"/>
      <c r="E31" s="19"/>
      <c r="F31" s="25"/>
      <c r="G31" s="18"/>
      <c r="H31" s="18"/>
    </row>
    <row r="32" spans="1:8" s="16" customFormat="1" x14ac:dyDescent="0.25">
      <c r="A32" s="20" t="s">
        <v>38</v>
      </c>
      <c r="B32" s="17"/>
      <c r="C32" s="17"/>
      <c r="D32" s="17"/>
      <c r="E32" s="19"/>
      <c r="F32" s="25"/>
      <c r="G32" s="18"/>
      <c r="H32" s="18"/>
    </row>
    <row r="33" spans="1:8" s="16" customFormat="1" x14ac:dyDescent="0.25">
      <c r="A33" s="85" t="s">
        <v>54</v>
      </c>
      <c r="B33" s="85"/>
      <c r="C33" s="85"/>
      <c r="D33" s="85"/>
      <c r="E33" s="85"/>
      <c r="F33" s="85"/>
      <c r="G33" s="85"/>
      <c r="H33" s="85"/>
    </row>
    <row r="34" spans="1:8" s="16" customFormat="1" x14ac:dyDescent="0.25">
      <c r="A34" s="85" t="s">
        <v>87</v>
      </c>
      <c r="B34" s="85"/>
      <c r="C34" s="85"/>
      <c r="D34" s="85"/>
      <c r="E34" s="85"/>
      <c r="F34" s="85"/>
      <c r="G34" s="85"/>
      <c r="H34" s="85"/>
    </row>
    <row r="35" spans="1:8" ht="11.25" customHeight="1" thickBot="1" x14ac:dyDescent="0.3">
      <c r="A35" s="2"/>
      <c r="B35" s="16"/>
      <c r="C35" s="16"/>
      <c r="D35" s="16"/>
      <c r="E35" s="16"/>
      <c r="G35" s="16"/>
      <c r="H35" s="16"/>
    </row>
    <row r="36" spans="1:8" ht="15.75" thickBot="1" x14ac:dyDescent="0.3">
      <c r="A36" s="96" t="s">
        <v>39</v>
      </c>
      <c r="B36" s="97"/>
      <c r="C36" s="97"/>
      <c r="D36" s="97"/>
      <c r="E36" s="97"/>
      <c r="F36" s="97"/>
      <c r="G36" s="97"/>
      <c r="H36" s="98"/>
    </row>
    <row r="37" spans="1:8" ht="29.25" customHeight="1" x14ac:dyDescent="0.25">
      <c r="A37" s="94" t="s">
        <v>53</v>
      </c>
      <c r="B37" s="86" t="s">
        <v>12</v>
      </c>
      <c r="C37" s="86" t="s">
        <v>40</v>
      </c>
      <c r="D37" s="92" t="s">
        <v>41</v>
      </c>
      <c r="E37" s="92"/>
      <c r="F37" s="88" t="s">
        <v>13</v>
      </c>
      <c r="G37" s="89"/>
      <c r="H37" s="86" t="s">
        <v>14</v>
      </c>
    </row>
    <row r="38" spans="1:8" ht="15.75" thickBot="1" x14ac:dyDescent="0.3">
      <c r="A38" s="95"/>
      <c r="B38" s="87"/>
      <c r="C38" s="87"/>
      <c r="D38" s="93"/>
      <c r="E38" s="93"/>
      <c r="F38" s="90"/>
      <c r="G38" s="91"/>
      <c r="H38" s="87"/>
    </row>
    <row r="39" spans="1:8" s="21" customFormat="1" ht="15" customHeight="1" x14ac:dyDescent="0.25">
      <c r="A39" s="63">
        <v>43845</v>
      </c>
      <c r="B39" s="63">
        <v>43832</v>
      </c>
      <c r="C39" s="64" t="s">
        <v>67</v>
      </c>
      <c r="D39" s="110" t="s">
        <v>42</v>
      </c>
      <c r="E39" s="111"/>
      <c r="F39" s="116" t="s">
        <v>22</v>
      </c>
      <c r="G39" s="117"/>
      <c r="H39" s="65">
        <v>1935.45</v>
      </c>
    </row>
    <row r="40" spans="1:8" s="21" customFormat="1" ht="15" customHeight="1" x14ac:dyDescent="0.25">
      <c r="A40" s="54">
        <v>43845</v>
      </c>
      <c r="B40" s="54">
        <v>43834</v>
      </c>
      <c r="C40" s="22" t="s">
        <v>68</v>
      </c>
      <c r="D40" s="107" t="s">
        <v>42</v>
      </c>
      <c r="E40" s="108"/>
      <c r="F40" s="127" t="s">
        <v>22</v>
      </c>
      <c r="G40" s="128"/>
      <c r="H40" s="51">
        <v>566.1</v>
      </c>
    </row>
    <row r="41" spans="1:8" s="21" customFormat="1" ht="15" customHeight="1" x14ac:dyDescent="0.25">
      <c r="A41" s="54">
        <v>43845</v>
      </c>
      <c r="B41" s="54">
        <v>43834</v>
      </c>
      <c r="C41" s="22" t="s">
        <v>69</v>
      </c>
      <c r="D41" s="107" t="s">
        <v>42</v>
      </c>
      <c r="E41" s="108"/>
      <c r="F41" s="127" t="s">
        <v>22</v>
      </c>
      <c r="G41" s="128"/>
      <c r="H41" s="51">
        <v>378.9</v>
      </c>
    </row>
    <row r="42" spans="1:8" s="21" customFormat="1" ht="15" customHeight="1" x14ac:dyDescent="0.25">
      <c r="A42" s="54">
        <v>43845</v>
      </c>
      <c r="B42" s="54">
        <v>43834</v>
      </c>
      <c r="C42" s="22" t="s">
        <v>70</v>
      </c>
      <c r="D42" s="107" t="s">
        <v>42</v>
      </c>
      <c r="E42" s="108"/>
      <c r="F42" s="127" t="s">
        <v>22</v>
      </c>
      <c r="G42" s="128"/>
      <c r="H42" s="51">
        <v>1513.26</v>
      </c>
    </row>
    <row r="43" spans="1:8" s="21" customFormat="1" x14ac:dyDescent="0.25">
      <c r="A43" s="54">
        <v>43844</v>
      </c>
      <c r="B43" s="54">
        <v>43843</v>
      </c>
      <c r="C43" s="22" t="s">
        <v>71</v>
      </c>
      <c r="D43" s="109" t="s">
        <v>56</v>
      </c>
      <c r="E43" s="104"/>
      <c r="F43" s="105" t="s">
        <v>23</v>
      </c>
      <c r="G43" s="106"/>
      <c r="H43" s="51">
        <v>1700</v>
      </c>
    </row>
    <row r="44" spans="1:8" s="21" customFormat="1" ht="15" customHeight="1" x14ac:dyDescent="0.25">
      <c r="A44" s="54">
        <v>43844</v>
      </c>
      <c r="B44" s="54">
        <v>43844</v>
      </c>
      <c r="C44" s="22" t="s">
        <v>74</v>
      </c>
      <c r="D44" s="103" t="s">
        <v>72</v>
      </c>
      <c r="E44" s="104"/>
      <c r="F44" s="105" t="s">
        <v>21</v>
      </c>
      <c r="G44" s="106"/>
      <c r="H44" s="51">
        <v>1166.1099999999999</v>
      </c>
    </row>
    <row r="45" spans="1:8" s="21" customFormat="1" ht="15" customHeight="1" x14ac:dyDescent="0.25">
      <c r="A45" s="54">
        <v>43844</v>
      </c>
      <c r="B45" s="54">
        <v>43844</v>
      </c>
      <c r="C45" s="22" t="s">
        <v>73</v>
      </c>
      <c r="D45" s="103" t="s">
        <v>72</v>
      </c>
      <c r="E45" s="104"/>
      <c r="F45" s="105" t="s">
        <v>21</v>
      </c>
      <c r="G45" s="106"/>
      <c r="H45" s="51">
        <v>190</v>
      </c>
    </row>
    <row r="46" spans="1:8" s="21" customFormat="1" ht="15" customHeight="1" x14ac:dyDescent="0.25">
      <c r="A46" s="54">
        <v>43844</v>
      </c>
      <c r="B46" s="54">
        <v>43844</v>
      </c>
      <c r="C46" s="23" t="s">
        <v>75</v>
      </c>
      <c r="D46" s="107" t="s">
        <v>55</v>
      </c>
      <c r="E46" s="108"/>
      <c r="F46" s="114" t="s">
        <v>23</v>
      </c>
      <c r="G46" s="115"/>
      <c r="H46" s="51">
        <v>530</v>
      </c>
    </row>
    <row r="47" spans="1:8" s="21" customFormat="1" ht="15" customHeight="1" x14ac:dyDescent="0.25">
      <c r="A47" s="54">
        <v>43844</v>
      </c>
      <c r="B47" s="54">
        <v>43844</v>
      </c>
      <c r="C47" s="22" t="s">
        <v>77</v>
      </c>
      <c r="D47" s="103" t="s">
        <v>76</v>
      </c>
      <c r="E47" s="104"/>
      <c r="F47" s="105" t="s">
        <v>21</v>
      </c>
      <c r="G47" s="106"/>
      <c r="H47" s="51">
        <v>1227</v>
      </c>
    </row>
    <row r="48" spans="1:8" s="21" customFormat="1" ht="15" customHeight="1" x14ac:dyDescent="0.25">
      <c r="A48" s="54">
        <v>43845</v>
      </c>
      <c r="B48" s="54">
        <v>43845</v>
      </c>
      <c r="C48" s="22" t="s">
        <v>78</v>
      </c>
      <c r="D48" s="109" t="s">
        <v>79</v>
      </c>
      <c r="E48" s="104"/>
      <c r="F48" s="105" t="s">
        <v>23</v>
      </c>
      <c r="G48" s="106"/>
      <c r="H48" s="51">
        <v>1700</v>
      </c>
    </row>
    <row r="49" spans="1:8" s="21" customFormat="1" x14ac:dyDescent="0.25">
      <c r="A49" s="54">
        <v>43844</v>
      </c>
      <c r="B49" s="54">
        <v>43847</v>
      </c>
      <c r="C49" s="22" t="s">
        <v>81</v>
      </c>
      <c r="D49" s="129" t="s">
        <v>80</v>
      </c>
      <c r="E49" s="108"/>
      <c r="F49" s="127" t="s">
        <v>21</v>
      </c>
      <c r="G49" s="128"/>
      <c r="H49" s="51">
        <v>80</v>
      </c>
    </row>
    <row r="50" spans="1:8" s="21" customFormat="1" x14ac:dyDescent="0.25">
      <c r="A50" s="54">
        <v>43845</v>
      </c>
      <c r="B50" s="54">
        <v>43847</v>
      </c>
      <c r="C50" s="23" t="s">
        <v>82</v>
      </c>
      <c r="D50" s="109" t="s">
        <v>58</v>
      </c>
      <c r="E50" s="104"/>
      <c r="F50" s="114" t="s">
        <v>23</v>
      </c>
      <c r="G50" s="115"/>
      <c r="H50" s="51">
        <v>3430</v>
      </c>
    </row>
    <row r="51" spans="1:8" s="21" customFormat="1" ht="15" customHeight="1" x14ac:dyDescent="0.25">
      <c r="A51" s="54">
        <v>43857</v>
      </c>
      <c r="B51" s="61">
        <v>43854</v>
      </c>
      <c r="C51" s="22" t="s">
        <v>84</v>
      </c>
      <c r="D51" s="103" t="s">
        <v>83</v>
      </c>
      <c r="E51" s="104"/>
      <c r="F51" s="105" t="s">
        <v>21</v>
      </c>
      <c r="G51" s="106"/>
      <c r="H51" s="51">
        <v>922.25</v>
      </c>
    </row>
    <row r="52" spans="1:8" s="21" customFormat="1" ht="15.75" thickBot="1" x14ac:dyDescent="0.3">
      <c r="A52" s="59">
        <v>43854</v>
      </c>
      <c r="B52" s="59">
        <v>43857</v>
      </c>
      <c r="C52" s="60" t="s">
        <v>85</v>
      </c>
      <c r="D52" s="143" t="s">
        <v>66</v>
      </c>
      <c r="E52" s="144"/>
      <c r="F52" s="145" t="s">
        <v>23</v>
      </c>
      <c r="G52" s="146"/>
      <c r="H52" s="62">
        <v>1100</v>
      </c>
    </row>
    <row r="53" spans="1:8" s="21" customFormat="1" ht="15.75" thickBot="1" x14ac:dyDescent="0.3">
      <c r="A53" s="73" t="s">
        <v>62</v>
      </c>
      <c r="B53" s="74"/>
      <c r="C53" s="74"/>
      <c r="D53" s="74"/>
      <c r="E53" s="74"/>
      <c r="F53" s="74"/>
      <c r="G53" s="75"/>
      <c r="H53" s="57">
        <f>SUM(H39:H52)</f>
        <v>16439.07</v>
      </c>
    </row>
    <row r="54" spans="1:8" s="21" customFormat="1" ht="15.75" thickBot="1" x14ac:dyDescent="0.3">
      <c r="A54" s="70" t="s">
        <v>63</v>
      </c>
      <c r="B54" s="71"/>
      <c r="C54" s="71"/>
      <c r="D54" s="71"/>
      <c r="E54" s="71"/>
      <c r="F54" s="71"/>
      <c r="G54" s="72"/>
      <c r="H54" s="56">
        <v>0</v>
      </c>
    </row>
    <row r="55" spans="1:8" s="21" customFormat="1" ht="15.75" thickBot="1" x14ac:dyDescent="0.3">
      <c r="A55" s="70" t="s">
        <v>64</v>
      </c>
      <c r="B55" s="71"/>
      <c r="C55" s="71"/>
      <c r="D55" s="71"/>
      <c r="E55" s="71"/>
      <c r="F55" s="71"/>
      <c r="G55" s="72"/>
      <c r="H55" s="57">
        <v>1852.08</v>
      </c>
    </row>
    <row r="56" spans="1:8" s="21" customFormat="1" ht="15.75" thickBot="1" x14ac:dyDescent="0.3">
      <c r="A56" s="70" t="s">
        <v>65</v>
      </c>
      <c r="B56" s="71"/>
      <c r="C56" s="71"/>
      <c r="D56" s="71"/>
      <c r="E56" s="71"/>
      <c r="F56" s="71"/>
      <c r="G56" s="72"/>
      <c r="H56" s="56"/>
    </row>
    <row r="57" spans="1:8" s="21" customFormat="1" ht="15.75" thickBot="1" x14ac:dyDescent="0.3">
      <c r="A57" s="99" t="s">
        <v>11</v>
      </c>
      <c r="B57" s="100"/>
      <c r="C57" s="100"/>
      <c r="D57" s="100"/>
      <c r="E57" s="100"/>
      <c r="F57" s="100"/>
      <c r="G57" s="101"/>
      <c r="H57" s="55"/>
    </row>
    <row r="58" spans="1:8" s="21" customFormat="1" x14ac:dyDescent="0.25">
      <c r="A58" s="52"/>
      <c r="B58" s="52"/>
      <c r="C58" s="52"/>
      <c r="D58" s="52"/>
      <c r="E58" s="52"/>
      <c r="F58" s="52"/>
      <c r="G58" s="52"/>
      <c r="H58" s="58"/>
    </row>
    <row r="59" spans="1:8" s="21" customFormat="1" x14ac:dyDescent="0.25">
      <c r="A59" s="52"/>
      <c r="B59" s="52"/>
      <c r="C59" s="52"/>
      <c r="D59" s="52"/>
      <c r="E59" s="52"/>
      <c r="F59" s="52"/>
      <c r="G59" s="52"/>
      <c r="H59" s="53"/>
    </row>
    <row r="60" spans="1:8" s="21" customFormat="1" x14ac:dyDescent="0.25">
      <c r="A60" s="28" t="s">
        <v>43</v>
      </c>
      <c r="B60" s="29"/>
      <c r="C60" s="29"/>
      <c r="D60" s="29"/>
      <c r="E60" s="29"/>
      <c r="F60" s="30"/>
      <c r="G60" s="31"/>
      <c r="H60" s="31"/>
    </row>
    <row r="61" spans="1:8" s="21" customFormat="1" x14ac:dyDescent="0.25">
      <c r="A61" s="28" t="s">
        <v>44</v>
      </c>
      <c r="B61" s="29"/>
      <c r="C61" s="29"/>
      <c r="D61" s="29"/>
      <c r="E61" s="29"/>
      <c r="F61" s="30"/>
      <c r="G61" s="31"/>
      <c r="H61" s="31"/>
    </row>
    <row r="62" spans="1:8" s="21" customFormat="1" x14ac:dyDescent="0.25">
      <c r="A62" s="28" t="s">
        <v>45</v>
      </c>
      <c r="B62" s="29"/>
      <c r="C62" s="29"/>
      <c r="D62" s="29"/>
      <c r="E62" s="29"/>
      <c r="F62" s="30"/>
      <c r="G62" s="31"/>
      <c r="H62" s="31"/>
    </row>
    <row r="63" spans="1:8" s="21" customFormat="1" x14ac:dyDescent="0.25">
      <c r="A63" s="28" t="s">
        <v>46</v>
      </c>
      <c r="B63" s="29"/>
      <c r="C63" s="29"/>
      <c r="D63" s="29"/>
      <c r="E63" s="29"/>
      <c r="F63" s="30"/>
      <c r="G63" s="31"/>
      <c r="H63" s="31"/>
    </row>
    <row r="64" spans="1:8" s="21" customFormat="1" x14ac:dyDescent="0.25">
      <c r="A64" s="28"/>
      <c r="B64" s="29"/>
      <c r="C64" s="29"/>
      <c r="D64" s="29"/>
      <c r="E64" s="29"/>
      <c r="F64" s="30"/>
      <c r="G64" s="31"/>
      <c r="H64" s="31"/>
    </row>
    <row r="65" spans="1:8" s="21" customFormat="1" x14ac:dyDescent="0.25">
      <c r="A65" s="28"/>
      <c r="B65" s="29"/>
      <c r="C65" s="29"/>
      <c r="D65" s="29"/>
      <c r="E65" s="29"/>
      <c r="F65" s="30"/>
      <c r="G65" s="31"/>
      <c r="H65" s="31"/>
    </row>
    <row r="66" spans="1:8" s="21" customFormat="1" x14ac:dyDescent="0.25">
      <c r="A66" s="28"/>
      <c r="B66" s="29"/>
      <c r="C66" s="29"/>
      <c r="D66" s="29"/>
      <c r="E66" s="29"/>
      <c r="F66" s="30"/>
      <c r="G66" s="31"/>
      <c r="H66" s="31"/>
    </row>
    <row r="67" spans="1:8" s="21" customFormat="1" x14ac:dyDescent="0.25">
      <c r="A67" s="28"/>
      <c r="B67" s="29"/>
      <c r="C67" s="29"/>
      <c r="D67" s="29"/>
      <c r="E67" s="29"/>
      <c r="F67" s="30"/>
      <c r="G67" s="31"/>
      <c r="H67" s="31"/>
    </row>
    <row r="68" spans="1:8" s="21" customFormat="1" x14ac:dyDescent="0.25">
      <c r="A68" s="29"/>
      <c r="B68" s="29"/>
      <c r="C68" s="29"/>
      <c r="D68" s="29"/>
      <c r="E68" s="29"/>
      <c r="F68" s="30"/>
      <c r="G68" s="31"/>
      <c r="H68" s="31"/>
    </row>
    <row r="69" spans="1:8" s="21" customFormat="1" x14ac:dyDescent="0.25">
      <c r="A69" s="29"/>
      <c r="B69" s="29"/>
      <c r="C69" s="29"/>
      <c r="D69" s="29"/>
      <c r="E69" s="29"/>
      <c r="F69" s="30"/>
      <c r="G69" s="31"/>
      <c r="H69" s="31"/>
    </row>
    <row r="70" spans="1:8" s="21" customFormat="1" ht="15.75" thickBot="1" x14ac:dyDescent="0.3">
      <c r="A70" s="32" t="s">
        <v>47</v>
      </c>
      <c r="F70" s="33"/>
    </row>
    <row r="71" spans="1:8" s="21" customFormat="1" x14ac:dyDescent="0.25">
      <c r="A71" s="68" t="s">
        <v>1</v>
      </c>
      <c r="B71" s="68" t="s">
        <v>2</v>
      </c>
      <c r="C71" s="68" t="s">
        <v>3</v>
      </c>
      <c r="D71" s="68" t="s">
        <v>4</v>
      </c>
      <c r="E71" s="34" t="s">
        <v>5</v>
      </c>
      <c r="F71" s="35" t="s">
        <v>7</v>
      </c>
      <c r="G71" s="68" t="s">
        <v>9</v>
      </c>
      <c r="H71" s="68" t="s">
        <v>10</v>
      </c>
    </row>
    <row r="72" spans="1:8" s="21" customFormat="1" ht="19.5" customHeight="1" thickBot="1" x14ac:dyDescent="0.3">
      <c r="A72" s="79"/>
      <c r="B72" s="69"/>
      <c r="C72" s="69"/>
      <c r="D72" s="69"/>
      <c r="E72" s="36" t="s">
        <v>6</v>
      </c>
      <c r="F72" s="37" t="s">
        <v>8</v>
      </c>
      <c r="G72" s="69"/>
      <c r="H72" s="69"/>
    </row>
    <row r="73" spans="1:8" s="21" customFormat="1" x14ac:dyDescent="0.25">
      <c r="A73" s="38"/>
      <c r="B73" s="39"/>
      <c r="C73" s="38"/>
      <c r="D73" s="38"/>
      <c r="E73" s="38"/>
      <c r="F73" s="40"/>
      <c r="G73" s="38"/>
      <c r="H73" s="38"/>
    </row>
    <row r="74" spans="1:8" s="21" customFormat="1" x14ac:dyDescent="0.25">
      <c r="A74" s="41"/>
      <c r="B74" s="41"/>
      <c r="C74" s="42"/>
      <c r="D74" s="41"/>
      <c r="E74" s="41"/>
      <c r="F74" s="42"/>
      <c r="G74" s="41"/>
      <c r="H74" s="41"/>
    </row>
    <row r="75" spans="1:8" s="21" customFormat="1" x14ac:dyDescent="0.25">
      <c r="A75" s="41"/>
      <c r="B75" s="41"/>
      <c r="C75" s="41"/>
      <c r="D75" s="41"/>
      <c r="E75" s="41"/>
      <c r="F75" s="42"/>
      <c r="G75" s="41"/>
      <c r="H75" s="41"/>
    </row>
    <row r="76" spans="1:8" s="21" customFormat="1" x14ac:dyDescent="0.25">
      <c r="A76" s="41"/>
      <c r="B76" s="41"/>
      <c r="C76" s="41"/>
      <c r="D76" s="41"/>
      <c r="E76" s="41"/>
      <c r="F76" s="42"/>
      <c r="G76" s="41"/>
      <c r="H76" s="41"/>
    </row>
    <row r="77" spans="1:8" s="21" customFormat="1" ht="15.75" thickBot="1" x14ac:dyDescent="0.3">
      <c r="A77" s="43"/>
      <c r="B77" s="43"/>
      <c r="C77" s="43"/>
      <c r="D77" s="43"/>
      <c r="E77" s="43"/>
      <c r="F77" s="44"/>
      <c r="G77" s="43"/>
      <c r="H77" s="43"/>
    </row>
    <row r="78" spans="1:8" s="21" customFormat="1" ht="15.75" thickBot="1" x14ac:dyDescent="0.3">
      <c r="A78" s="76" t="s">
        <v>11</v>
      </c>
      <c r="B78" s="77"/>
      <c r="C78" s="77"/>
      <c r="D78" s="77"/>
      <c r="E78" s="77"/>
      <c r="F78" s="78"/>
      <c r="G78" s="45"/>
      <c r="H78" s="45"/>
    </row>
    <row r="79" spans="1:8" s="21" customFormat="1" x14ac:dyDescent="0.25">
      <c r="A79" s="46"/>
      <c r="B79" s="27"/>
      <c r="C79" s="27"/>
      <c r="D79" s="27"/>
      <c r="E79" s="27"/>
      <c r="F79" s="47"/>
      <c r="G79" s="27"/>
      <c r="H79" s="27"/>
    </row>
    <row r="80" spans="1:8" s="21" customFormat="1" x14ac:dyDescent="0.25">
      <c r="F80" s="33"/>
    </row>
    <row r="81" spans="1:8" s="21" customFormat="1" ht="15.75" x14ac:dyDescent="0.25">
      <c r="A81" s="48" t="s">
        <v>90</v>
      </c>
      <c r="B81" s="49"/>
      <c r="C81" s="49"/>
      <c r="D81" s="49"/>
      <c r="E81" s="49"/>
      <c r="F81" s="50"/>
    </row>
    <row r="82" spans="1:8" s="21" customFormat="1" ht="15.75" x14ac:dyDescent="0.25">
      <c r="A82" s="48"/>
      <c r="B82" s="49"/>
      <c r="C82" s="49"/>
      <c r="D82" s="49"/>
      <c r="E82" s="49"/>
      <c r="F82" s="50"/>
    </row>
    <row r="83" spans="1:8" s="21" customFormat="1" ht="15.75" x14ac:dyDescent="0.25">
      <c r="A83" s="48" t="s">
        <v>29</v>
      </c>
      <c r="B83" s="49"/>
      <c r="C83" s="49"/>
      <c r="D83" s="49"/>
      <c r="E83" s="49"/>
      <c r="F83" s="50"/>
    </row>
    <row r="84" spans="1:8" ht="15.75" x14ac:dyDescent="0.25">
      <c r="A84" s="102" t="s">
        <v>30</v>
      </c>
      <c r="B84" s="102"/>
      <c r="C84" s="102"/>
      <c r="D84" s="102"/>
      <c r="E84" s="13"/>
      <c r="F84" s="26"/>
    </row>
    <row r="85" spans="1:8" ht="15.75" x14ac:dyDescent="0.25">
      <c r="A85" s="102" t="s">
        <v>31</v>
      </c>
      <c r="B85" s="102"/>
      <c r="C85" s="102"/>
      <c r="D85" s="102"/>
      <c r="E85" s="13"/>
      <c r="F85" s="26"/>
    </row>
    <row r="86" spans="1:8" ht="15.75" x14ac:dyDescent="0.25">
      <c r="A86" s="14"/>
      <c r="B86" s="14"/>
      <c r="C86" s="14"/>
      <c r="D86" s="14"/>
      <c r="E86" s="13"/>
      <c r="F86" s="26"/>
    </row>
    <row r="87" spans="1:8" ht="15.75" x14ac:dyDescent="0.25">
      <c r="A87" s="15" t="s">
        <v>48</v>
      </c>
      <c r="B87" s="13"/>
      <c r="C87" s="13"/>
      <c r="D87" s="13"/>
      <c r="E87" s="13"/>
      <c r="F87" s="26"/>
    </row>
    <row r="88" spans="1:8" s="16" customFormat="1" ht="15.75" customHeight="1" x14ac:dyDescent="0.25">
      <c r="A88" s="80" t="s">
        <v>49</v>
      </c>
      <c r="B88" s="80"/>
      <c r="C88" s="80"/>
      <c r="D88" s="80"/>
      <c r="E88" s="80"/>
      <c r="F88" s="80"/>
      <c r="G88" s="80"/>
      <c r="H88" s="80"/>
    </row>
    <row r="89" spans="1:8" ht="15.75" x14ac:dyDescent="0.25">
      <c r="A89" s="15" t="s">
        <v>50</v>
      </c>
      <c r="B89" s="13"/>
      <c r="C89" s="13"/>
      <c r="D89" s="13"/>
      <c r="E89" s="13"/>
      <c r="F89" s="26"/>
    </row>
    <row r="90" spans="1:8" ht="15.75" x14ac:dyDescent="0.25">
      <c r="A90" s="15" t="s">
        <v>51</v>
      </c>
      <c r="B90" s="13"/>
      <c r="C90" s="13"/>
      <c r="D90" s="13"/>
      <c r="E90" s="13" t="s">
        <v>57</v>
      </c>
      <c r="F90" s="26"/>
    </row>
    <row r="91" spans="1:8" ht="15.75" x14ac:dyDescent="0.25">
      <c r="A91" s="15" t="s">
        <v>52</v>
      </c>
      <c r="B91" s="13"/>
      <c r="C91" s="13"/>
      <c r="D91" s="13"/>
      <c r="E91" s="13"/>
      <c r="F91" s="26"/>
    </row>
  </sheetData>
  <autoFilter ref="A37:H57">
    <filterColumn colId="3" showButton="0"/>
    <filterColumn colId="5" showButton="0"/>
  </autoFilter>
  <mergeCells count="73">
    <mergeCell ref="D51:E51"/>
    <mergeCell ref="D52:E52"/>
    <mergeCell ref="F51:G51"/>
    <mergeCell ref="F52:G52"/>
    <mergeCell ref="D50:E50"/>
    <mergeCell ref="F50:G50"/>
    <mergeCell ref="F49:G49"/>
    <mergeCell ref="D49:E49"/>
    <mergeCell ref="A6:F6"/>
    <mergeCell ref="A7:F7"/>
    <mergeCell ref="A24:D24"/>
    <mergeCell ref="A27:D27"/>
    <mergeCell ref="E24:H24"/>
    <mergeCell ref="A26:D26"/>
    <mergeCell ref="A25:D25"/>
    <mergeCell ref="E26:H26"/>
    <mergeCell ref="E25:H25"/>
    <mergeCell ref="A21:H21"/>
    <mergeCell ref="A22:D22"/>
    <mergeCell ref="E22:H22"/>
    <mergeCell ref="A23:D23"/>
    <mergeCell ref="E23:H23"/>
    <mergeCell ref="E27:H27"/>
    <mergeCell ref="A28:D28"/>
    <mergeCell ref="B37:B38"/>
    <mergeCell ref="A29:D29"/>
    <mergeCell ref="D47:E47"/>
    <mergeCell ref="E28:H28"/>
    <mergeCell ref="D43:E43"/>
    <mergeCell ref="F43:G43"/>
    <mergeCell ref="F40:G40"/>
    <mergeCell ref="D41:E41"/>
    <mergeCell ref="F41:G41"/>
    <mergeCell ref="D42:E42"/>
    <mergeCell ref="F42:G42"/>
    <mergeCell ref="D48:E48"/>
    <mergeCell ref="D39:E39"/>
    <mergeCell ref="D40:E40"/>
    <mergeCell ref="E29:H29"/>
    <mergeCell ref="D44:E44"/>
    <mergeCell ref="F44:G44"/>
    <mergeCell ref="H37:H38"/>
    <mergeCell ref="F46:G46"/>
    <mergeCell ref="F47:G47"/>
    <mergeCell ref="F48:G48"/>
    <mergeCell ref="F39:G39"/>
    <mergeCell ref="A88:H88"/>
    <mergeCell ref="E30:H30"/>
    <mergeCell ref="A30:D30"/>
    <mergeCell ref="A33:H33"/>
    <mergeCell ref="A34:H34"/>
    <mergeCell ref="C37:C38"/>
    <mergeCell ref="F37:G38"/>
    <mergeCell ref="D37:E38"/>
    <mergeCell ref="A37:A38"/>
    <mergeCell ref="A36:H36"/>
    <mergeCell ref="A57:G57"/>
    <mergeCell ref="A84:D84"/>
    <mergeCell ref="D45:E45"/>
    <mergeCell ref="F45:G45"/>
    <mergeCell ref="D46:E46"/>
    <mergeCell ref="A85:D85"/>
    <mergeCell ref="A78:F78"/>
    <mergeCell ref="G71:G72"/>
    <mergeCell ref="A71:A72"/>
    <mergeCell ref="B71:B72"/>
    <mergeCell ref="C71:C72"/>
    <mergeCell ref="D71:D72"/>
    <mergeCell ref="H71:H72"/>
    <mergeCell ref="A54:G54"/>
    <mergeCell ref="A53:G53"/>
    <mergeCell ref="A55:G55"/>
    <mergeCell ref="A56:G56"/>
  </mergeCells>
  <pageMargins left="0.31496062992125984" right="0.31496062992125984" top="0.78740157480314965" bottom="0.78740157480314965" header="0.31496062992125984" footer="0.31496062992125984"/>
  <pageSetup paperSize="9" scale="7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16"/>
  <sheetViews>
    <sheetView workbookViewId="0">
      <selection activeCell="A12" sqref="A12:H16"/>
    </sheetView>
  </sheetViews>
  <sheetFormatPr defaultRowHeight="15" x14ac:dyDescent="0.25"/>
  <cols>
    <col min="2" max="2" width="10.140625" bestFit="1" customWidth="1"/>
    <col min="3" max="3" width="15" customWidth="1"/>
    <col min="4" max="4" width="11.7109375" customWidth="1"/>
  </cols>
  <sheetData>
    <row r="12" spans="1:8" ht="25.5" x14ac:dyDescent="0.25">
      <c r="A12" s="10"/>
      <c r="B12" s="9">
        <v>42819</v>
      </c>
      <c r="C12" s="8" t="s">
        <v>24</v>
      </c>
      <c r="D12" s="7" t="s">
        <v>22</v>
      </c>
      <c r="E12" s="147" t="s">
        <v>20</v>
      </c>
      <c r="F12" s="148"/>
      <c r="G12" s="149">
        <v>380.68</v>
      </c>
      <c r="H12" s="150"/>
    </row>
    <row r="13" spans="1:8" ht="25.5" x14ac:dyDescent="0.25">
      <c r="A13" s="10"/>
      <c r="B13" s="9">
        <v>42792</v>
      </c>
      <c r="C13" s="8" t="s">
        <v>25</v>
      </c>
      <c r="D13" s="7" t="s">
        <v>22</v>
      </c>
      <c r="E13" s="147" t="s">
        <v>20</v>
      </c>
      <c r="F13" s="148"/>
      <c r="G13" s="149">
        <v>570.02</v>
      </c>
      <c r="H13" s="150"/>
    </row>
    <row r="14" spans="1:8" ht="25.5" x14ac:dyDescent="0.25">
      <c r="A14" s="11"/>
      <c r="B14" s="9">
        <v>42792</v>
      </c>
      <c r="C14" s="8" t="s">
        <v>26</v>
      </c>
      <c r="D14" s="7" t="s">
        <v>22</v>
      </c>
      <c r="E14" s="147" t="s">
        <v>20</v>
      </c>
      <c r="F14" s="148"/>
      <c r="G14" s="149">
        <v>299.83999999999997</v>
      </c>
      <c r="H14" s="150"/>
    </row>
    <row r="15" spans="1:8" ht="25.5" x14ac:dyDescent="0.25">
      <c r="A15" s="10"/>
      <c r="B15" s="9">
        <v>42792</v>
      </c>
      <c r="C15" s="8" t="s">
        <v>27</v>
      </c>
      <c r="D15" s="7" t="s">
        <v>22</v>
      </c>
      <c r="E15" s="147" t="s">
        <v>20</v>
      </c>
      <c r="F15" s="148"/>
      <c r="G15" s="149">
        <v>505.28</v>
      </c>
      <c r="H15" s="150"/>
    </row>
    <row r="16" spans="1:8" ht="25.5" x14ac:dyDescent="0.25">
      <c r="A16" s="10"/>
      <c r="B16" s="9">
        <v>42792</v>
      </c>
      <c r="C16" s="8" t="s">
        <v>28</v>
      </c>
      <c r="D16" s="7" t="s">
        <v>22</v>
      </c>
      <c r="E16" s="147" t="s">
        <v>20</v>
      </c>
      <c r="F16" s="148"/>
      <c r="G16" s="149">
        <v>70.739999999999995</v>
      </c>
      <c r="H16" s="150"/>
    </row>
  </sheetData>
  <mergeCells count="10">
    <mergeCell ref="E15:F15"/>
    <mergeCell ref="G15:H15"/>
    <mergeCell ref="E16:F16"/>
    <mergeCell ref="G16:H16"/>
    <mergeCell ref="E12:F12"/>
    <mergeCell ref="G12:H12"/>
    <mergeCell ref="E13:F13"/>
    <mergeCell ref="G13:H13"/>
    <mergeCell ref="E14:F14"/>
    <mergeCell ref="G14:H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O10"/>
  <sheetViews>
    <sheetView workbookViewId="0">
      <selection activeCell="O3" sqref="O3:O10"/>
    </sheetView>
  </sheetViews>
  <sheetFormatPr defaultRowHeight="15" x14ac:dyDescent="0.25"/>
  <sheetData>
    <row r="3" spans="15:15" x14ac:dyDescent="0.25">
      <c r="O3">
        <v>237.21</v>
      </c>
    </row>
    <row r="4" spans="15:15" x14ac:dyDescent="0.25">
      <c r="O4">
        <v>380.68</v>
      </c>
    </row>
    <row r="5" spans="15:15" x14ac:dyDescent="0.25">
      <c r="O5">
        <v>570.02</v>
      </c>
    </row>
    <row r="6" spans="15:15" x14ac:dyDescent="0.25">
      <c r="O6">
        <v>299.83999999999997</v>
      </c>
    </row>
    <row r="7" spans="15:15" x14ac:dyDescent="0.25">
      <c r="O7">
        <v>505.28</v>
      </c>
    </row>
    <row r="8" spans="15:15" x14ac:dyDescent="0.25">
      <c r="O8">
        <v>70.739999999999995</v>
      </c>
    </row>
    <row r="9" spans="15:15" x14ac:dyDescent="0.25">
      <c r="O9">
        <v>98.6</v>
      </c>
    </row>
    <row r="10" spans="15:15" x14ac:dyDescent="0.25">
      <c r="O10">
        <v>70.739999999999995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Plan4</vt:lpstr>
      <vt:lpstr>Plan1!_Toc215896572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Fiscal</dc:creator>
  <cp:lastModifiedBy>Irael</cp:lastModifiedBy>
  <cp:lastPrinted>2020-02-05T12:15:35Z</cp:lastPrinted>
  <dcterms:created xsi:type="dcterms:W3CDTF">2016-11-09T11:59:34Z</dcterms:created>
  <dcterms:modified xsi:type="dcterms:W3CDTF">2020-04-08T12:41:11Z</dcterms:modified>
</cp:coreProperties>
</file>